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ГР'!$FJ$167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EE48"/>
  <c r="ET48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K120"/>
  <c r="EX120"/>
  <c r="DX121"/>
  <c r="EK121"/>
  <c r="EX121"/>
  <c r="DX122"/>
  <c r="EK122"/>
  <c r="EX122"/>
  <c r="DX123"/>
  <c r="EK123"/>
  <c r="EX123"/>
  <c r="DX124"/>
  <c r="EK124"/>
  <c r="EX124"/>
  <c r="DX125"/>
  <c r="EK125"/>
  <c r="EX125"/>
  <c r="DX126"/>
  <c r="EK126"/>
  <c r="EX126"/>
  <c r="DX127"/>
  <c r="EK127"/>
  <c r="EX127"/>
  <c r="DX128"/>
  <c r="EK128"/>
  <c r="EX128"/>
  <c r="DX129"/>
  <c r="EK129"/>
  <c r="EX129"/>
  <c r="DX130"/>
  <c r="EK130"/>
  <c r="EX130"/>
  <c r="DX131"/>
  <c r="EK131"/>
  <c r="EX131"/>
  <c r="DX132"/>
  <c r="EE144"/>
  <c r="ET144"/>
  <c r="EE145"/>
  <c r="ET145"/>
  <c r="EE146"/>
  <c r="ET146"/>
  <c r="EE147"/>
  <c r="ET147"/>
  <c r="EE148"/>
  <c r="ET148"/>
  <c r="EE149"/>
  <c r="ET149"/>
  <c r="EE150"/>
  <c r="EE151"/>
  <c r="EE152"/>
  <c r="EE153"/>
  <c r="EE154"/>
  <c r="EE155"/>
  <c r="EE156"/>
  <c r="EE157"/>
  <c r="EE158"/>
</calcChain>
</file>

<file path=xl/sharedStrings.xml><?xml version="1.0" encoding="utf-8"?>
<sst xmlns="http://schemas.openxmlformats.org/spreadsheetml/2006/main" count="297" uniqueCount="225">
  <si>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</si>
  <si>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</si>
  <si>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</si>
  <si>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</si>
  <si>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</si>
  <si>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</si>
  <si>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</si>
  <si>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</si>
  <si>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</si>
  <si>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</si>
  <si>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</si>
  <si>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</si>
  <si>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</si>
  <si>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</si>
  <si>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</si>
  <si>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</si>
  <si>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01.01.2021 г.</t>
  </si>
  <si>
    <t>22.01.2021</t>
  </si>
  <si>
    <t>Исп. Мешинского СП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</si>
  <si>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</si>
  <si>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</si>
  <si>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</si>
  <si>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</si>
  <si>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</si>
  <si>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</si>
  <si>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</si>
  <si>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</si>
  <si>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</si>
  <si>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</si>
  <si>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</si>
  <si>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</si>
  <si>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</si>
  <si>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</si>
  <si>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</si>
  <si>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</si>
  <si>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</si>
  <si>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</si>
  <si>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</si>
  <si>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</si>
  <si>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</si>
  <si>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</si>
  <si>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</si>
  <si>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</si>
  <si>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</si>
  <si>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</si>
  <si>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</si>
  <si>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</si>
  <si>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</si>
  <si>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</si>
  <si>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</si>
  <si>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</si>
  <si>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</si>
  <si>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</si>
  <si>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</si>
  <si>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</si>
  <si>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</si>
  <si>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</si>
  <si>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</si>
  <si>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</si>
  <si>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</si>
  <si>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</si>
  <si>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</si>
  <si>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</si>
  <si>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18210606033104000110111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</si>
  <si>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</si>
  <si>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</si>
  <si>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</si>
  <si>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</si>
  <si>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</si>
  <si>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</si>
  <si>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</si>
  <si>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</si>
  <si>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</si>
  <si>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</si>
  <si>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</si>
  <si>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37011607010100000140145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</si>
  <si>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</si>
  <si>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</si>
  <si>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</si>
  <si>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</si>
  <si>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Субсидии бюджетам сельских поселений на обеспечение комплексного развития сельских территорий</t>
  </si>
  <si>
    <t>37020225576100000150151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</si>
  <si>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</si>
  <si>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</si>
  <si>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</si>
  <si>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37020245160100000150151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</si>
  <si>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</si>
  <si>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</si>
  <si>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</si>
  <si>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75411611050010000140145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</si>
  <si>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</si>
  <si>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</si>
  <si>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</si>
  <si>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</si>
  <si>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</si>
  <si>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</si>
  <si>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</si>
  <si>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</si>
  <si>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</si>
  <si>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</si>
  <si>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</si>
  <si>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</si>
  <si>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</si>
  <si>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</si>
  <si>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</si>
  <si>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Прочие работы, услуги</t>
  </si>
  <si>
    <t>33601139900097080244226</t>
  </si>
  <si>
    <t>35101049900002040121211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</si>
  <si>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</si>
  <si>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</si>
  <si>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</si>
  <si>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</si>
  <si>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</si>
  <si>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</si>
  <si>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</si>
  <si>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35101049900002040244226</t>
  </si>
  <si>
    <t>Страхование</t>
  </si>
  <si>
    <t>35101049900002040244227</t>
  </si>
  <si>
    <t>Увеличение стоимости горюче-смазочных материалов</t>
  </si>
  <si>
    <t>35101049900002040244343</t>
  </si>
  <si>
    <t>Увеличение стоимости прочих оборотных запасов (материалов)</t>
  </si>
  <si>
    <t>35101049900002040244346</t>
  </si>
  <si>
    <t>Налоги, пошлины и сборы</t>
  </si>
  <si>
    <t>35101049900002040852291</t>
  </si>
  <si>
    <t>Иные выплаты текущего характера организациям</t>
  </si>
  <si>
    <t>35101079900002010880297</t>
  </si>
  <si>
    <t>35101139900002950851291</t>
  </si>
  <si>
    <t>35101139900029900111211</t>
  </si>
  <si>
    <t>35101139900029900119213</t>
  </si>
  <si>
    <t>35101139900029900244225</t>
  </si>
  <si>
    <t>35101139900029900244226</t>
  </si>
  <si>
    <t>35101139900029900244346</t>
  </si>
  <si>
    <t>Транспортные услуги</t>
  </si>
  <si>
    <t>35101139900092030244222</t>
  </si>
  <si>
    <t>35101139900092030244226</t>
  </si>
  <si>
    <t>35101139900092030244346</t>
  </si>
  <si>
    <t>Увеличение стоимости прочих материальных запасов однократного применения</t>
  </si>
  <si>
    <t>35101139900092030244349</t>
  </si>
  <si>
    <t>Иные расходы</t>
  </si>
  <si>
    <t>35101139900092030360296</t>
  </si>
  <si>
    <t>35101139900092030852291</t>
  </si>
  <si>
    <t>35101139900092030853297</t>
  </si>
  <si>
    <t>35101139900097080244226</t>
  </si>
  <si>
    <t>35102039900051180121211</t>
  </si>
  <si>
    <t>35102039900051180129213</t>
  </si>
  <si>
    <t>35102039900051180244221</t>
  </si>
  <si>
    <t>35102039900051180244222</t>
  </si>
  <si>
    <t>35102039900051180244346</t>
  </si>
  <si>
    <t>35104053900010990244226</t>
  </si>
  <si>
    <t>35104059900092030244226</t>
  </si>
  <si>
    <t>35104099900078020244222</t>
  </si>
  <si>
    <t>35104099900078020244225</t>
  </si>
  <si>
    <t>35104099900078020244226</t>
  </si>
  <si>
    <t>Увеличение стоимости основных средств</t>
  </si>
  <si>
    <t>35104099900078020244310</t>
  </si>
  <si>
    <t>35104099900078020244343</t>
  </si>
  <si>
    <t>35104099900078020244346</t>
  </si>
  <si>
    <t>35104129900003380244226</t>
  </si>
  <si>
    <t>35104129900073440244226</t>
  </si>
  <si>
    <t>35105019900075310414226</t>
  </si>
  <si>
    <t>Услуги, работы для целей капитальных вложений</t>
  </si>
  <si>
    <t>35105019900075310414228</t>
  </si>
  <si>
    <t>35105019900075310414310</t>
  </si>
  <si>
    <t>35105019900076040244225</t>
  </si>
  <si>
    <t>35105019900076040244226</t>
  </si>
  <si>
    <t>351050314704L5760244310</t>
  </si>
  <si>
    <t>351050314704L5761244310</t>
  </si>
  <si>
    <t>35105039900078010244223</t>
  </si>
  <si>
    <t>35105039900078010244225</t>
  </si>
  <si>
    <t>35105039900078010244310</t>
  </si>
  <si>
    <t>35105039900078010244346</t>
  </si>
  <si>
    <t>35105039900078040244222</t>
  </si>
  <si>
    <t>35105039900078050244222</t>
  </si>
  <si>
    <t>35105039900078050244223</t>
  </si>
  <si>
    <t>35105039900078050244225</t>
  </si>
  <si>
    <t>35105039900078050244226</t>
  </si>
  <si>
    <t>35105039900078050244310</t>
  </si>
  <si>
    <t>35105039900078050244346</t>
  </si>
  <si>
    <t>35105039900078050851291</t>
  </si>
  <si>
    <t>35106039900074460244226</t>
  </si>
  <si>
    <t>35111029900012870244222</t>
  </si>
  <si>
    <t>35111029900012870244226</t>
  </si>
  <si>
    <t>35111029900012870244349</t>
  </si>
  <si>
    <t>35111029900012870360296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</si>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</sst>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68"/>
  <sheetViews>
    <sheetView tabSelected="1" topLeftCell="A25" workbookViewId="0">
      <selection activeCell="CF37" sqref="CF37:CV38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14187086.85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15866119.27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8" si="0">CF19+CW19+DN19</f>
        <v>15866119.27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8" si="1">BJ19-EE19</f>
        <v>-1679032.42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14187086.85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15866119.27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15866119.27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-1679032.42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9.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636000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1188856.3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1188856.3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-552856.30000000005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7.2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26.52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26.52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-26.52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24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7.55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7.55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-7.55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22.5" customHeight="1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2906.84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2906.84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-2906.84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28.5" customHeight="1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55.69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55.69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-55.69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28.5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327308.56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327308.56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-327308.56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6.2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20.28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20.28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-20.28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27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76.86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76.86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-76.86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2.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181000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181000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24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201395.49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201395.49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-201395.49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25.5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354.36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354.36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-354.36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23.2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890000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890000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26.25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827642.2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827642.2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-827642.2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28.5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1138.74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1138.74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-1138.74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24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39696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39696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-39696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25.5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223000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223000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27.75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250972.56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250972.56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-250972.56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24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846.61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846.61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-846.61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2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7540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15080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15080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-7540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9.25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4000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2000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2000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2000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24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33649.68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33649.68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-33649.68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36.4" customHeight="1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40800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747600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747600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-706800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24.2" customHeight="1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1462000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1462000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1462000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36.4" customHeight="1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8744590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8744590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8744590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18.75" customHeight="1">
      <c r="A45" s="95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>
        <v>97365</v>
      </c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97365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97365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7.25" customHeight="1">
      <c r="A46" s="95" t="s">
        <v>84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85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>
        <v>1864691.85</v>
      </c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1864691.85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1864691.85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0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9.5" customHeight="1">
      <c r="A47" s="95" t="s">
        <v>86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87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>
        <v>36100</v>
      </c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37244.18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37244.18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-1144.1800000000003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21.75" customHeight="1">
      <c r="A48" s="99" t="s">
        <v>88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89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20594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20594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-20594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0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hidden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6" t="s">
        <v>90</v>
      </c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2" t="s">
        <v>91</v>
      </c>
    </row>
    <row r="59" spans="1:166" ht="12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</row>
    <row r="60" spans="1:166" ht="24" customHeight="1">
      <c r="A60" s="84" t="s">
        <v>21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9"/>
      <c r="AK60" s="83" t="s">
        <v>22</v>
      </c>
      <c r="AL60" s="84"/>
      <c r="AM60" s="84"/>
      <c r="AN60" s="84"/>
      <c r="AO60" s="84"/>
      <c r="AP60" s="89"/>
      <c r="AQ60" s="83" t="s">
        <v>92</v>
      </c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9"/>
      <c r="BC60" s="83" t="s">
        <v>93</v>
      </c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9"/>
      <c r="BU60" s="83" t="s">
        <v>94</v>
      </c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9"/>
      <c r="CH60" s="80" t="s">
        <v>25</v>
      </c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2"/>
      <c r="EK60" s="80" t="s">
        <v>95</v>
      </c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98"/>
    </row>
    <row r="61" spans="1:166" ht="78.7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90"/>
      <c r="AK61" s="86"/>
      <c r="AL61" s="87"/>
      <c r="AM61" s="87"/>
      <c r="AN61" s="87"/>
      <c r="AO61" s="87"/>
      <c r="AP61" s="90"/>
      <c r="AQ61" s="86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90"/>
      <c r="BC61" s="86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90"/>
      <c r="BU61" s="86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90"/>
      <c r="CH61" s="81" t="s">
        <v>96</v>
      </c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2"/>
      <c r="CX61" s="80" t="s">
        <v>28</v>
      </c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2"/>
      <c r="DK61" s="80" t="s">
        <v>29</v>
      </c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2"/>
      <c r="DX61" s="80" t="s">
        <v>30</v>
      </c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2"/>
      <c r="EK61" s="86" t="s">
        <v>97</v>
      </c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90"/>
      <c r="EX61" s="80" t="s">
        <v>98</v>
      </c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98"/>
    </row>
    <row r="62" spans="1:166" ht="14.25" customHeight="1">
      <c r="A62" s="77">
        <v>1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8"/>
      <c r="AK62" s="74">
        <v>2</v>
      </c>
      <c r="AL62" s="75"/>
      <c r="AM62" s="75"/>
      <c r="AN62" s="75"/>
      <c r="AO62" s="75"/>
      <c r="AP62" s="76"/>
      <c r="AQ62" s="74">
        <v>3</v>
      </c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6"/>
      <c r="BC62" s="74">
        <v>4</v>
      </c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6"/>
      <c r="BU62" s="74">
        <v>5</v>
      </c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6"/>
      <c r="CH62" s="74">
        <v>6</v>
      </c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6"/>
      <c r="CX62" s="74">
        <v>7</v>
      </c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6"/>
      <c r="DK62" s="74">
        <v>8</v>
      </c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6"/>
      <c r="DX62" s="74">
        <v>9</v>
      </c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6"/>
      <c r="EK62" s="74">
        <v>10</v>
      </c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62">
        <v>11</v>
      </c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4"/>
    </row>
    <row r="63" spans="1:166" ht="15" customHeight="1">
      <c r="A63" s="97" t="s">
        <v>99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67" t="s">
        <v>100</v>
      </c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72">
        <v>19355949.5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>
        <v>19355949.5</v>
      </c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>
        <v>16857000.489999998</v>
      </c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>
        <f t="shared" ref="DX63:DX94" si="2">CH63+CX63+DK63</f>
        <v>16857000.489999998</v>
      </c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>
        <f t="shared" ref="EK63:EK94" si="3">BC63-DX63</f>
        <v>2498949.0100000016</v>
      </c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>
        <f t="shared" ref="EX63:EX94" si="4">BU63-DX63</f>
        <v>2498949.0100000016</v>
      </c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3"/>
    </row>
    <row r="64" spans="1:166" ht="15" customHeight="1">
      <c r="A64" s="35" t="s">
        <v>33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44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19355949.5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19355949.5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16857000.489999998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16857000.489999998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2498949.0100000016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2498949.0100000016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95" t="s">
        <v>101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649321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649321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649312.97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649312.97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8.0300000000279397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8.0300000000279397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95" t="s">
        <v>103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104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196102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196102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196092.72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196092.72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9.2799999999988358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9.2799999999988358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105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4050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4050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2540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2540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1510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1510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101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107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641578.21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641578.21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601283.24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601283.24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40294.969999999972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40294.969999999972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>
      <c r="A69" s="95" t="s">
        <v>103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195915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195915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180097.24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180097.24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15817.760000000009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15817.760000000009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109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19200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19200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19200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19200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111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2955.6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2955.6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44.400000000000091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44.400000000000091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95" t="s">
        <v>113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50290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50290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50290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50290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105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115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6721.36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6721.36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6721.36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6721.36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116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3440.65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3440.65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3440.65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3440.65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95" t="s">
        <v>118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119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102030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102030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102030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102030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>
      <c r="A76" s="95" t="s">
        <v>120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121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12560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12560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12560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12560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122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1990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1990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1990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1990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2" customHeight="1">
      <c r="A78" s="95" t="s">
        <v>124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125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2064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2064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2063.6799999999998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2063.6799999999998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0.32000000000016371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0.32000000000016371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>
      <c r="A79" s="95" t="s">
        <v>122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126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1200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1200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1200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1200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>
      <c r="A80" s="95" t="s">
        <v>101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306190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306190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306176.81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306176.81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13.190000000002328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13.190000000002328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95" t="s">
        <v>103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91811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91811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89625.04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89625.04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2185.9600000000064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2185.9600000000064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>
      <c r="A82" s="95" t="s">
        <v>113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129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14150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14150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14150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14150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95" t="s">
        <v>105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130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2000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2000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1628.94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1628.94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371.05999999999995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371.05999999999995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95" t="s">
        <v>120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131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5709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5709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5709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5709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132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204108.79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204108.79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204108.79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204108.79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>
      <c r="A86" s="95" t="s">
        <v>105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134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206173.47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206173.47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84173.47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84173.47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122000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122000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>
      <c r="A87" s="95" t="s">
        <v>120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135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18650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18650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18650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18650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>
      <c r="A88" s="95" t="s">
        <v>136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137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880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880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880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880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>
      <c r="A89" s="95" t="s">
        <v>138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600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600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600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600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>
      <c r="A90" s="95" t="s">
        <v>122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17070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17070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17070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17070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124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141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1443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1443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1443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1443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>
      <c r="A92" s="95" t="s">
        <v>105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142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12150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12150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7760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7760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4390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4390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>
      <c r="A93" s="95" t="s">
        <v>101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143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66959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66959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66959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66959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>
      <c r="A94" s="95" t="s">
        <v>103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144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19721.03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19721.03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19721.03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19721.03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>
      <c r="A95" s="95" t="s">
        <v>109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145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2100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2100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2100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ref="DX95:DX126" si="5">CH95+CX95+DK95</f>
        <v>2100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ref="EK95:EK131" si="6">BC95-DX95</f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ref="EX95:EX131" si="7">BU95-DX95</f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>
      <c r="A96" s="95" t="s">
        <v>132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146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3291.97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3291.97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3291.97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3291.97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>
      <c r="A97" s="95" t="s">
        <v>120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147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5293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5293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5293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5293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>
      <c r="A98" s="95" t="s">
        <v>105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148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40600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40600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23336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23336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17264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17264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>
      <c r="A99" s="95" t="s">
        <v>105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149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1800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1800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1800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1800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>
      <c r="A100" s="95" t="s">
        <v>132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150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2009.7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2009.7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2009.7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2009.7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>
      <c r="A101" s="95" t="s">
        <v>113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151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1812312.42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1812312.42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1230492.69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1230492.69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581819.73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581819.73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>
      <c r="A102" s="95" t="s">
        <v>105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152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11505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11505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11505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11505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>
      <c r="A103" s="95" t="s">
        <v>153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154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880859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880859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880859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880859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>
      <c r="A104" s="95" t="s">
        <v>118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155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29260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29260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26794.5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26794.5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2465.5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2465.5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>
      <c r="A105" s="95" t="s">
        <v>120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156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39001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39001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39000.400000000001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39000.400000000001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0.59999999999854481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0.59999999999854481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12.75">
      <c r="A106" s="95" t="s">
        <v>105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157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181666.66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181666.66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181666.66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181666.66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>
      <c r="A107" s="95" t="s">
        <v>105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158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316552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316552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316552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316552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>
      <c r="A108" s="95" t="s">
        <v>105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159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114456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114456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114456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114456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>
      <c r="A109" s="95" t="s">
        <v>160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161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9128.5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9128.5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9128.5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9128.5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>
      <c r="A110" s="95" t="s">
        <v>153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162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323464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323464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323464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323464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2" customHeight="1">
      <c r="A111" s="95" t="s">
        <v>113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163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683348.28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683348.28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683348.28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683348.28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>
      <c r="A112" s="95" t="s">
        <v>105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164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64251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64251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64251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64251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>
      <c r="A113" s="95" t="s">
        <v>153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165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6000000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6000000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6000000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6000000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2" customHeight="1">
      <c r="A114" s="95" t="s">
        <v>153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166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2744590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2744590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2744590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2744590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12.75">
      <c r="A115" s="95" t="s">
        <v>111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167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590377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590377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275850.67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275850.67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314526.33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314526.33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>
      <c r="A116" s="95" t="s">
        <v>113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168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45476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45476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45476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45476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>
      <c r="A117" s="95" t="s">
        <v>153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169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59359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59359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59359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59359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>
      <c r="A118" s="95" t="s">
        <v>120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170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8291.93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8291.93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8291.43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8291.43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0.5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0.5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12.75">
      <c r="A119" s="95" t="s">
        <v>132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171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9303.65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9303.65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9303.65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9303.65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0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0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2.75">
      <c r="A120" s="95" t="s">
        <v>132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172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178528.11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178528.11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178528.11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178528.11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>
      <c r="A121" s="95" t="s">
        <v>111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173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125350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125350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125340.81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125340.81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9.1900000000023283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9.1900000000023283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>
      <c r="A122" s="95" t="s">
        <v>113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174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1444375.35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1444375.35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1444375.35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1444375.35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2.75">
      <c r="A123" s="95" t="s">
        <v>105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175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348497.06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348497.06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34825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34825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313672.06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313672.06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>
      <c r="A124" s="95" t="s">
        <v>153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176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60487.58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60487.58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60473.58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5"/>
        <v>60473.58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6"/>
        <v>14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7"/>
        <v>14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2" customHeight="1">
      <c r="A125" s="95" t="s">
        <v>120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177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63847.37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63847.37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54077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5"/>
        <v>54077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6"/>
        <v>9770.3700000000026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7"/>
        <v>9770.3700000000026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2.75">
      <c r="A126" s="95" t="s">
        <v>122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178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30000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30000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30000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5"/>
        <v>30000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6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7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12.75">
      <c r="A127" s="95" t="s">
        <v>105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179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5840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5840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5840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ref="DX127:DX132" si="8">CH127+CX127+DK127</f>
        <v>5840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6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7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12.75">
      <c r="A128" s="95" t="s">
        <v>132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180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104385.41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104385.41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104385.41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104385.41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6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7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>
      <c r="A129" s="95" t="s">
        <v>105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181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90450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90450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90450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90450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6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7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36.4" customHeight="1">
      <c r="A130" s="95" t="s">
        <v>136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182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11315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11315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11078.9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11078.9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6"/>
        <v>236.10000000000036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7"/>
        <v>236.10000000000036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>
      <c r="A131" s="95" t="s">
        <v>138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183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57500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57500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47500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47500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6"/>
        <v>10000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7"/>
        <v>10000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" customHeight="1">
      <c r="A132" s="92" t="s">
        <v>184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3"/>
      <c r="AK132" s="21" t="s">
        <v>185</v>
      </c>
      <c r="AL132" s="22"/>
      <c r="AM132" s="22"/>
      <c r="AN132" s="22"/>
      <c r="AO132" s="22"/>
      <c r="AP132" s="22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16">
        <v>-5168862.6500000004</v>
      </c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>
        <v>-5168862.6500000004</v>
      </c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>
        <v>-990881.22</v>
      </c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32">
        <f t="shared" si="8"/>
        <v>-990881.22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7"/>
    </row>
    <row r="133" spans="1:166" ht="0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35.2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35.2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12" hidden="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8.2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9.7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6" t="s">
        <v>186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6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2" t="s">
        <v>187</v>
      </c>
    </row>
    <row r="140" spans="1:166" ht="12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</row>
    <row r="141" spans="1:166" ht="11.25" customHeight="1">
      <c r="A141" s="84" t="s">
        <v>21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9"/>
      <c r="AP141" s="83" t="s">
        <v>22</v>
      </c>
      <c r="AQ141" s="84"/>
      <c r="AR141" s="84"/>
      <c r="AS141" s="84"/>
      <c r="AT141" s="84"/>
      <c r="AU141" s="89"/>
      <c r="AV141" s="83" t="s">
        <v>188</v>
      </c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9"/>
      <c r="BL141" s="83" t="s">
        <v>93</v>
      </c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9"/>
      <c r="CF141" s="80" t="s">
        <v>25</v>
      </c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2"/>
      <c r="ET141" s="83" t="s">
        <v>26</v>
      </c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5"/>
    </row>
    <row r="142" spans="1:166" ht="69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90"/>
      <c r="AP142" s="86"/>
      <c r="AQ142" s="87"/>
      <c r="AR142" s="87"/>
      <c r="AS142" s="87"/>
      <c r="AT142" s="87"/>
      <c r="AU142" s="90"/>
      <c r="AV142" s="86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90"/>
      <c r="BL142" s="86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90"/>
      <c r="CF142" s="81" t="s">
        <v>189</v>
      </c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2"/>
      <c r="CW142" s="80" t="s">
        <v>28</v>
      </c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2"/>
      <c r="DN142" s="80" t="s">
        <v>29</v>
      </c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2"/>
      <c r="EE142" s="80" t="s">
        <v>30</v>
      </c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2"/>
      <c r="ET142" s="86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8"/>
    </row>
    <row r="143" spans="1:166" ht="12" customHeight="1">
      <c r="A143" s="77">
        <v>1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8"/>
      <c r="AP143" s="74">
        <v>2</v>
      </c>
      <c r="AQ143" s="75"/>
      <c r="AR143" s="75"/>
      <c r="AS143" s="75"/>
      <c r="AT143" s="75"/>
      <c r="AU143" s="76"/>
      <c r="AV143" s="74">
        <v>3</v>
      </c>
      <c r="AW143" s="75"/>
      <c r="AX143" s="75"/>
      <c r="AY143" s="75"/>
      <c r="AZ143" s="75"/>
      <c r="BA143" s="75"/>
      <c r="BB143" s="75"/>
      <c r="BC143" s="75"/>
      <c r="BD143" s="75"/>
      <c r="BE143" s="63"/>
      <c r="BF143" s="63"/>
      <c r="BG143" s="63"/>
      <c r="BH143" s="63"/>
      <c r="BI143" s="63"/>
      <c r="BJ143" s="63"/>
      <c r="BK143" s="79"/>
      <c r="BL143" s="74">
        <v>4</v>
      </c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6"/>
      <c r="CF143" s="74">
        <v>5</v>
      </c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6"/>
      <c r="CW143" s="74">
        <v>6</v>
      </c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6"/>
      <c r="DN143" s="74">
        <v>7</v>
      </c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6"/>
      <c r="EE143" s="74">
        <v>8</v>
      </c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6"/>
      <c r="ET143" s="62">
        <v>9</v>
      </c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4"/>
    </row>
    <row r="144" spans="1:166" ht="37.5" customHeight="1">
      <c r="A144" s="65" t="s">
        <v>190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6"/>
      <c r="AP144" s="67" t="s">
        <v>191</v>
      </c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9"/>
      <c r="BF144" s="70"/>
      <c r="BG144" s="70"/>
      <c r="BH144" s="70"/>
      <c r="BI144" s="70"/>
      <c r="BJ144" s="70"/>
      <c r="BK144" s="71"/>
      <c r="BL144" s="72">
        <v>5168862.6500000004</v>
      </c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>
        <v>990881.22</v>
      </c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>
        <f t="shared" ref="EE144:EE158" si="9">CF144+CW144+DN144</f>
        <v>990881.22</v>
      </c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>
        <f t="shared" ref="ET144:ET149" si="10">BL144-CF144-CW144-DN144</f>
        <v>4177981.4300000006</v>
      </c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3"/>
    </row>
    <row r="145" spans="1:166" ht="36.75" customHeight="1">
      <c r="A145" s="59" t="s">
        <v>192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60"/>
      <c r="AP145" s="44" t="s">
        <v>193</v>
      </c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6"/>
      <c r="BF145" s="38"/>
      <c r="BG145" s="38"/>
      <c r="BH145" s="38"/>
      <c r="BI145" s="38"/>
      <c r="BJ145" s="38"/>
      <c r="BK145" s="39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29">
        <f t="shared" si="9"/>
        <v>0</v>
      </c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1"/>
      <c r="ET145" s="29">
        <f t="shared" si="10"/>
        <v>0</v>
      </c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61"/>
    </row>
    <row r="146" spans="1:166" ht="17.25" customHeight="1">
      <c r="A146" s="47" t="s">
        <v>194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8"/>
      <c r="AP146" s="49"/>
      <c r="AQ146" s="50"/>
      <c r="AR146" s="50"/>
      <c r="AS146" s="50"/>
      <c r="AT146" s="50"/>
      <c r="AU146" s="51"/>
      <c r="AV146" s="52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4"/>
      <c r="BL146" s="55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7"/>
      <c r="CF146" s="55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7"/>
      <c r="CW146" s="55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7"/>
      <c r="DN146" s="55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7"/>
      <c r="EE146" s="32">
        <f t="shared" si="9"/>
        <v>0</v>
      </c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>
        <f t="shared" si="10"/>
        <v>0</v>
      </c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" customHeight="1">
      <c r="A147" s="59" t="s">
        <v>195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60"/>
      <c r="AP147" s="44" t="s">
        <v>196</v>
      </c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6"/>
      <c r="BF147" s="38"/>
      <c r="BG147" s="38"/>
      <c r="BH147" s="38"/>
      <c r="BI147" s="38"/>
      <c r="BJ147" s="38"/>
      <c r="BK147" s="39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>
        <f t="shared" si="9"/>
        <v>0</v>
      </c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>
        <f t="shared" si="10"/>
        <v>0</v>
      </c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7.25" customHeight="1">
      <c r="A148" s="47" t="s">
        <v>194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8"/>
      <c r="AP148" s="49"/>
      <c r="AQ148" s="50"/>
      <c r="AR148" s="50"/>
      <c r="AS148" s="50"/>
      <c r="AT148" s="50"/>
      <c r="AU148" s="51"/>
      <c r="AV148" s="52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4"/>
      <c r="BL148" s="55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7"/>
      <c r="CF148" s="55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7"/>
      <c r="CW148" s="55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7"/>
      <c r="DN148" s="55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32">
        <f t="shared" si="9"/>
        <v>0</v>
      </c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>
        <f t="shared" si="10"/>
        <v>0</v>
      </c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31.5" customHeight="1">
      <c r="A149" s="58" t="s">
        <v>197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44" t="s">
        <v>198</v>
      </c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6"/>
      <c r="BF149" s="38"/>
      <c r="BG149" s="38"/>
      <c r="BH149" s="38"/>
      <c r="BI149" s="38"/>
      <c r="BJ149" s="38"/>
      <c r="BK149" s="39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>
        <f t="shared" si="9"/>
        <v>0</v>
      </c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>
        <f t="shared" si="10"/>
        <v>0</v>
      </c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5" customHeight="1">
      <c r="A150" s="35" t="s">
        <v>199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44" t="s">
        <v>200</v>
      </c>
      <c r="AQ150" s="45"/>
      <c r="AR150" s="45"/>
      <c r="AS150" s="45"/>
      <c r="AT150" s="45"/>
      <c r="AU150" s="45"/>
      <c r="AV150" s="22"/>
      <c r="AW150" s="22"/>
      <c r="AX150" s="22"/>
      <c r="AY150" s="22"/>
      <c r="AZ150" s="22"/>
      <c r="BA150" s="22"/>
      <c r="BB150" s="22"/>
      <c r="BC150" s="22"/>
      <c r="BD150" s="22"/>
      <c r="BE150" s="23"/>
      <c r="BF150" s="24"/>
      <c r="BG150" s="24"/>
      <c r="BH150" s="24"/>
      <c r="BI150" s="24"/>
      <c r="BJ150" s="24"/>
      <c r="BK150" s="25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>
        <f t="shared" si="9"/>
        <v>0</v>
      </c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15" customHeight="1">
      <c r="A151" s="35" t="s">
        <v>201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6"/>
      <c r="AP151" s="37" t="s">
        <v>202</v>
      </c>
      <c r="AQ151" s="38"/>
      <c r="AR151" s="38"/>
      <c r="AS151" s="38"/>
      <c r="AT151" s="38"/>
      <c r="AU151" s="39"/>
      <c r="AV151" s="40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2"/>
      <c r="BL151" s="29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1"/>
      <c r="CF151" s="29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1"/>
      <c r="CW151" s="29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1"/>
      <c r="DN151" s="29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1"/>
      <c r="EE151" s="32">
        <f t="shared" si="9"/>
        <v>0</v>
      </c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31.5" customHeight="1">
      <c r="A152" s="34" t="s">
        <v>203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43"/>
      <c r="AP152" s="44" t="s">
        <v>204</v>
      </c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6"/>
      <c r="BF152" s="38"/>
      <c r="BG152" s="38"/>
      <c r="BH152" s="38"/>
      <c r="BI152" s="38"/>
      <c r="BJ152" s="38"/>
      <c r="BK152" s="39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>
        <v>990881.22</v>
      </c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>
        <f t="shared" si="9"/>
        <v>990881.22</v>
      </c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38.25" customHeight="1">
      <c r="A153" s="34" t="s">
        <v>205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6"/>
      <c r="AP153" s="37" t="s">
        <v>206</v>
      </c>
      <c r="AQ153" s="38"/>
      <c r="AR153" s="38"/>
      <c r="AS153" s="38"/>
      <c r="AT153" s="38"/>
      <c r="AU153" s="39"/>
      <c r="AV153" s="40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2"/>
      <c r="BL153" s="29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1"/>
      <c r="CF153" s="29">
        <v>990881.22</v>
      </c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1"/>
      <c r="CW153" s="29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1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>
        <f t="shared" si="9"/>
        <v>990881.22</v>
      </c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36" customHeight="1">
      <c r="A154" s="34" t="s">
        <v>207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6"/>
      <c r="AP154" s="44" t="s">
        <v>208</v>
      </c>
      <c r="AQ154" s="45"/>
      <c r="AR154" s="45"/>
      <c r="AS154" s="45"/>
      <c r="AT154" s="45"/>
      <c r="AU154" s="45"/>
      <c r="AV154" s="22"/>
      <c r="AW154" s="22"/>
      <c r="AX154" s="22"/>
      <c r="AY154" s="22"/>
      <c r="AZ154" s="22"/>
      <c r="BA154" s="22"/>
      <c r="BB154" s="22"/>
      <c r="BC154" s="22"/>
      <c r="BD154" s="22"/>
      <c r="BE154" s="23"/>
      <c r="BF154" s="24"/>
      <c r="BG154" s="24"/>
      <c r="BH154" s="24"/>
      <c r="BI154" s="24"/>
      <c r="BJ154" s="24"/>
      <c r="BK154" s="25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>
        <v>-15866119.27</v>
      </c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>
        <f t="shared" si="9"/>
        <v>-15866119.27</v>
      </c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26.25" customHeight="1">
      <c r="A155" s="34" t="s">
        <v>209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6"/>
      <c r="AP155" s="37" t="s">
        <v>210</v>
      </c>
      <c r="AQ155" s="38"/>
      <c r="AR155" s="38"/>
      <c r="AS155" s="38"/>
      <c r="AT155" s="38"/>
      <c r="AU155" s="39"/>
      <c r="AV155" s="40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2"/>
      <c r="BL155" s="29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1"/>
      <c r="CF155" s="29">
        <v>16857000.489999998</v>
      </c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1"/>
      <c r="CW155" s="29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1"/>
      <c r="DN155" s="29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1"/>
      <c r="EE155" s="32">
        <f t="shared" si="9"/>
        <v>16857000.489999998</v>
      </c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27.75" customHeight="1">
      <c r="A156" s="34" t="s">
        <v>211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43"/>
      <c r="AP156" s="44" t="s">
        <v>212</v>
      </c>
      <c r="AQ156" s="45"/>
      <c r="AR156" s="45"/>
      <c r="AS156" s="45"/>
      <c r="AT156" s="45"/>
      <c r="AU156" s="45"/>
      <c r="AV156" s="22"/>
      <c r="AW156" s="22"/>
      <c r="AX156" s="22"/>
      <c r="AY156" s="22"/>
      <c r="AZ156" s="22"/>
      <c r="BA156" s="22"/>
      <c r="BB156" s="22"/>
      <c r="BC156" s="22"/>
      <c r="BD156" s="22"/>
      <c r="BE156" s="23"/>
      <c r="BF156" s="24"/>
      <c r="BG156" s="24"/>
      <c r="BH156" s="24"/>
      <c r="BI156" s="24"/>
      <c r="BJ156" s="24"/>
      <c r="BK156" s="25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29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1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>
        <f t="shared" si="9"/>
        <v>0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" customHeight="1">
      <c r="A157" s="34" t="s">
        <v>213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6"/>
      <c r="AP157" s="37" t="s">
        <v>214</v>
      </c>
      <c r="AQ157" s="38"/>
      <c r="AR157" s="38"/>
      <c r="AS157" s="38"/>
      <c r="AT157" s="38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2"/>
      <c r="BL157" s="29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1"/>
      <c r="CF157" s="29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1"/>
      <c r="CW157" s="29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1"/>
      <c r="DN157" s="29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1"/>
      <c r="EE157" s="32">
        <f t="shared" si="9"/>
        <v>0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25.5" customHeight="1">
      <c r="A158" s="18" t="s">
        <v>215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20"/>
      <c r="AP158" s="21" t="s">
        <v>216</v>
      </c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3"/>
      <c r="BF158" s="24"/>
      <c r="BG158" s="24"/>
      <c r="BH158" s="24"/>
      <c r="BI158" s="24"/>
      <c r="BJ158" s="24"/>
      <c r="BK158" s="25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26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8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>
        <f t="shared" si="9"/>
        <v>0</v>
      </c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7"/>
    </row>
    <row r="159" spans="1:16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>
      <c r="A161" s="1" t="s">
        <v>217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"/>
      <c r="AG161" s="1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 t="s">
        <v>218</v>
      </c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5" t="s">
        <v>219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"/>
      <c r="AG162" s="1"/>
      <c r="AH162" s="15" t="s">
        <v>220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 t="s">
        <v>221</v>
      </c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"/>
      <c r="DR162" s="1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>
      <c r="A163" s="1" t="s">
        <v>222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"/>
      <c r="AG163" s="1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5" t="s">
        <v>219</v>
      </c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7"/>
      <c r="DR163" s="7"/>
      <c r="DS163" s="15" t="s">
        <v>220</v>
      </c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5" t="s">
        <v>219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7"/>
      <c r="AG164" s="7"/>
      <c r="AH164" s="15" t="s">
        <v>220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7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>
      <c r="A166" s="12" t="s">
        <v>223</v>
      </c>
      <c r="B166" s="12"/>
      <c r="C166" s="13"/>
      <c r="D166" s="13"/>
      <c r="E166" s="13"/>
      <c r="F166" s="1" t="s">
        <v>223</v>
      </c>
      <c r="G166" s="1"/>
      <c r="H166" s="1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2">
        <v>200</v>
      </c>
      <c r="Z166" s="12"/>
      <c r="AA166" s="12"/>
      <c r="AB166" s="12"/>
      <c r="AC166" s="12"/>
      <c r="AD166" s="11"/>
      <c r="AE166" s="11"/>
      <c r="AF166" s="1"/>
      <c r="AG166" s="1" t="s">
        <v>224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1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1"/>
      <c r="CY167" s="1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1"/>
      <c r="DW167" s="1"/>
      <c r="DX167" s="2"/>
      <c r="DY167" s="2"/>
      <c r="DZ167" s="5"/>
      <c r="EA167" s="5"/>
      <c r="EB167" s="5"/>
      <c r="EC167" s="1"/>
      <c r="ED167" s="1"/>
      <c r="EE167" s="1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2"/>
      <c r="EW167" s="2"/>
      <c r="EX167" s="2"/>
      <c r="EY167" s="2"/>
      <c r="EZ167" s="2"/>
      <c r="FA167" s="8"/>
      <c r="FB167" s="8"/>
      <c r="FC167" s="1"/>
      <c r="FD167" s="1"/>
      <c r="FE167" s="1"/>
      <c r="FF167" s="1"/>
      <c r="FG167" s="1"/>
      <c r="FH167" s="1"/>
      <c r="FI167" s="1"/>
      <c r="FJ167" s="1"/>
    </row>
    <row r="168" spans="1:166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1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10"/>
      <c r="CY168" s="10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</sheetData>
  <mergeCells count="1274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A59:FJ59"/>
    <mergeCell ref="A60:AJ61"/>
    <mergeCell ref="AK60:AP61"/>
    <mergeCell ref="AQ60:BB61"/>
    <mergeCell ref="BC60:BT61"/>
    <mergeCell ref="EX61:FJ61"/>
    <mergeCell ref="BU60:CG61"/>
    <mergeCell ref="CH60:EJ60"/>
    <mergeCell ref="EK60:FJ60"/>
    <mergeCell ref="CH61:CW61"/>
    <mergeCell ref="CX61:DJ61"/>
    <mergeCell ref="DK61:DW61"/>
    <mergeCell ref="DX61:EJ61"/>
    <mergeCell ref="EK61:EW61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CH63:CW63"/>
    <mergeCell ref="CX63:DJ63"/>
    <mergeCell ref="DK63:DW63"/>
    <mergeCell ref="DX63:EJ63"/>
    <mergeCell ref="EK63:EW63"/>
    <mergeCell ref="EX63:FJ63"/>
    <mergeCell ref="CX62:DJ62"/>
    <mergeCell ref="DK62:DW62"/>
    <mergeCell ref="DX62:EJ62"/>
    <mergeCell ref="EK62:EW62"/>
    <mergeCell ref="EX62:FJ62"/>
    <mergeCell ref="A63:AJ63"/>
    <mergeCell ref="AK63:AP63"/>
    <mergeCell ref="AQ63:BB63"/>
    <mergeCell ref="BC63:BT63"/>
    <mergeCell ref="BU63:CG63"/>
    <mergeCell ref="A62:AJ62"/>
    <mergeCell ref="AK62:AP62"/>
    <mergeCell ref="AQ62:BB62"/>
    <mergeCell ref="BC62:BT62"/>
    <mergeCell ref="BU62:CG62"/>
    <mergeCell ref="CH62:CW62"/>
    <mergeCell ref="EK65:EW65"/>
    <mergeCell ref="EX65:FJ65"/>
    <mergeCell ref="BU65:CG65"/>
    <mergeCell ref="CH65:CW65"/>
    <mergeCell ref="CX65:DJ65"/>
    <mergeCell ref="DK65:DW65"/>
    <mergeCell ref="CX64:DJ64"/>
    <mergeCell ref="A65:AJ65"/>
    <mergeCell ref="AK65:AP65"/>
    <mergeCell ref="AQ65:BB65"/>
    <mergeCell ref="BC65:BT65"/>
    <mergeCell ref="DX65:EJ65"/>
    <mergeCell ref="EK64:EW64"/>
    <mergeCell ref="EX64:FJ64"/>
    <mergeCell ref="A64:AJ64"/>
    <mergeCell ref="AK64:AP64"/>
    <mergeCell ref="AQ64:BB64"/>
    <mergeCell ref="BC64:BT64"/>
    <mergeCell ref="BU64:CG64"/>
    <mergeCell ref="DK64:DW64"/>
    <mergeCell ref="DX64:EJ64"/>
    <mergeCell ref="CH64:C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CF141:ES141"/>
    <mergeCell ref="ET141:FJ142"/>
    <mergeCell ref="CF142:CV142"/>
    <mergeCell ref="CW142:DM142"/>
    <mergeCell ref="DN142:ED142"/>
    <mergeCell ref="EE142:ES142"/>
    <mergeCell ref="EK132:EW132"/>
    <mergeCell ref="EX132:FJ132"/>
    <mergeCell ref="BU132:CG132"/>
    <mergeCell ref="CH132:CW132"/>
    <mergeCell ref="CX132:DJ132"/>
    <mergeCell ref="A141:AO142"/>
    <mergeCell ref="AP141:AU142"/>
    <mergeCell ref="AV141:BK142"/>
    <mergeCell ref="BL141:CE142"/>
    <mergeCell ref="A140:FJ140"/>
    <mergeCell ref="DX132:EJ132"/>
    <mergeCell ref="DK132:DW132"/>
    <mergeCell ref="A132:AJ132"/>
    <mergeCell ref="AK132:AP132"/>
    <mergeCell ref="AQ132:BB132"/>
    <mergeCell ref="BC132:BT132"/>
    <mergeCell ref="ET143:FJ143"/>
    <mergeCell ref="A144:AO144"/>
    <mergeCell ref="AP144:AU144"/>
    <mergeCell ref="AV144:BK144"/>
    <mergeCell ref="BL144:CE144"/>
    <mergeCell ref="CF144:CV144"/>
    <mergeCell ref="CW144:DM144"/>
    <mergeCell ref="DN144:ED144"/>
    <mergeCell ref="EE144:ES144"/>
    <mergeCell ref="ET144:FJ144"/>
    <mergeCell ref="CF143:CV143"/>
    <mergeCell ref="CW143:DM143"/>
    <mergeCell ref="DN143:ED143"/>
    <mergeCell ref="EE143:ES143"/>
    <mergeCell ref="A143:AO143"/>
    <mergeCell ref="AP143:AU143"/>
    <mergeCell ref="AV143:BK143"/>
    <mergeCell ref="BL143:CE143"/>
    <mergeCell ref="A146:AO146"/>
    <mergeCell ref="AP146:AU146"/>
    <mergeCell ref="AV146:BK146"/>
    <mergeCell ref="BL146:CE146"/>
    <mergeCell ref="A147:AO147"/>
    <mergeCell ref="AP147:AU147"/>
    <mergeCell ref="AV147:BK147"/>
    <mergeCell ref="BL147:CE147"/>
    <mergeCell ref="DN145:ED145"/>
    <mergeCell ref="EE145:ES145"/>
    <mergeCell ref="ET145:FJ145"/>
    <mergeCell ref="ET146:FJ146"/>
    <mergeCell ref="CF146:CV146"/>
    <mergeCell ref="CW146:DM146"/>
    <mergeCell ref="DN146:ED146"/>
    <mergeCell ref="EE146:ES146"/>
    <mergeCell ref="A145:AO145"/>
    <mergeCell ref="AP145:AU145"/>
    <mergeCell ref="AV145:BK145"/>
    <mergeCell ref="BL145:CE145"/>
    <mergeCell ref="CF145:CV145"/>
    <mergeCell ref="CW145:DM145"/>
    <mergeCell ref="A148:AO148"/>
    <mergeCell ref="AP148:AU148"/>
    <mergeCell ref="AV148:BK148"/>
    <mergeCell ref="BL148:CE148"/>
    <mergeCell ref="A149:AO149"/>
    <mergeCell ref="AP149:AU149"/>
    <mergeCell ref="AV149:BK149"/>
    <mergeCell ref="BL149:CE149"/>
    <mergeCell ref="CF147:CV147"/>
    <mergeCell ref="CW147:DM147"/>
    <mergeCell ref="DN147:ED147"/>
    <mergeCell ref="EE147:ES147"/>
    <mergeCell ref="ET147:FJ147"/>
    <mergeCell ref="ET148:FJ148"/>
    <mergeCell ref="CF148:CV148"/>
    <mergeCell ref="CW148:DM148"/>
    <mergeCell ref="DN148:ED148"/>
    <mergeCell ref="EE148:ES148"/>
    <mergeCell ref="CW150:DM150"/>
    <mergeCell ref="DN150:ED150"/>
    <mergeCell ref="EE150:ES150"/>
    <mergeCell ref="ET150:FJ150"/>
    <mergeCell ref="ET151:FJ151"/>
    <mergeCell ref="A151:AO151"/>
    <mergeCell ref="AP151:AU151"/>
    <mergeCell ref="AV151:BK151"/>
    <mergeCell ref="BL151:CE151"/>
    <mergeCell ref="CF151:CV151"/>
    <mergeCell ref="CF149:CV149"/>
    <mergeCell ref="CW149:DM149"/>
    <mergeCell ref="DN149:ED149"/>
    <mergeCell ref="EE149:ES149"/>
    <mergeCell ref="ET149:FJ149"/>
    <mergeCell ref="A150:AO150"/>
    <mergeCell ref="AP150:AU150"/>
    <mergeCell ref="AV150:BK150"/>
    <mergeCell ref="BL150:CE150"/>
    <mergeCell ref="CF150:CV150"/>
    <mergeCell ref="A153:AO153"/>
    <mergeCell ref="AP153:AU153"/>
    <mergeCell ref="AV153:BK153"/>
    <mergeCell ref="BL153:CE153"/>
    <mergeCell ref="ET153:FJ153"/>
    <mergeCell ref="A154:AO154"/>
    <mergeCell ref="AP154:AU154"/>
    <mergeCell ref="AV154:BK154"/>
    <mergeCell ref="BL154:CE154"/>
    <mergeCell ref="CF154:CV154"/>
    <mergeCell ref="EE152:ES152"/>
    <mergeCell ref="ET152:FJ152"/>
    <mergeCell ref="CF153:CV153"/>
    <mergeCell ref="CW153:DM153"/>
    <mergeCell ref="DN153:ED153"/>
    <mergeCell ref="EE153:ES153"/>
    <mergeCell ref="CW151:DM151"/>
    <mergeCell ref="DN151:ED151"/>
    <mergeCell ref="EE151:ES151"/>
    <mergeCell ref="A152:AO152"/>
    <mergeCell ref="AP152:AU152"/>
    <mergeCell ref="AV152:BK152"/>
    <mergeCell ref="BL152:CE152"/>
    <mergeCell ref="CF152:CV152"/>
    <mergeCell ref="CW152:DM152"/>
    <mergeCell ref="DN152:ED152"/>
    <mergeCell ref="A155:AO155"/>
    <mergeCell ref="AP155:AU155"/>
    <mergeCell ref="AV155:BK155"/>
    <mergeCell ref="BL155:CE155"/>
    <mergeCell ref="ET155:FJ155"/>
    <mergeCell ref="A156:AO156"/>
    <mergeCell ref="AP156:AU156"/>
    <mergeCell ref="AV156:BK156"/>
    <mergeCell ref="BL156:CE156"/>
    <mergeCell ref="CF156:CV156"/>
    <mergeCell ref="CW154:DM154"/>
    <mergeCell ref="DN154:ED154"/>
    <mergeCell ref="EE154:ES154"/>
    <mergeCell ref="ET154:FJ154"/>
    <mergeCell ref="CF155:CV155"/>
    <mergeCell ref="CW155:DM155"/>
    <mergeCell ref="DN155:ED155"/>
    <mergeCell ref="EE155:ES155"/>
    <mergeCell ref="ET158:FJ158"/>
    <mergeCell ref="A158:AO158"/>
    <mergeCell ref="AP158:AU158"/>
    <mergeCell ref="AV158:BK158"/>
    <mergeCell ref="BL158:CE158"/>
    <mergeCell ref="CF158:CV158"/>
    <mergeCell ref="CW157:DM157"/>
    <mergeCell ref="DN157:ED157"/>
    <mergeCell ref="EE157:ES157"/>
    <mergeCell ref="CW158:DM158"/>
    <mergeCell ref="DN158:ED158"/>
    <mergeCell ref="EE158:ES158"/>
    <mergeCell ref="CW156:DM156"/>
    <mergeCell ref="DN156:ED156"/>
    <mergeCell ref="EE156:ES156"/>
    <mergeCell ref="ET156:FJ156"/>
    <mergeCell ref="A157:AO157"/>
    <mergeCell ref="AP157:AU157"/>
    <mergeCell ref="AV157:BK157"/>
    <mergeCell ref="BL157:CE157"/>
    <mergeCell ref="ET157:FJ157"/>
    <mergeCell ref="CF157:CV157"/>
    <mergeCell ref="AD166:AE166"/>
    <mergeCell ref="A166:B166"/>
    <mergeCell ref="C166:E166"/>
    <mergeCell ref="I166:X166"/>
    <mergeCell ref="Y166:AC166"/>
    <mergeCell ref="DC163:DP163"/>
    <mergeCell ref="DS163:ES163"/>
    <mergeCell ref="DC162:DP162"/>
    <mergeCell ref="DS162:ES162"/>
    <mergeCell ref="R164:AE164"/>
    <mergeCell ref="AH164:BH164"/>
    <mergeCell ref="N161:AE161"/>
    <mergeCell ref="AH161:BH161"/>
    <mergeCell ref="N162:AE162"/>
    <mergeCell ref="AH162:BH162"/>
    <mergeCell ref="R163:AE163"/>
    <mergeCell ref="AH163:BH163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rep:2.51.0.97</dc:description>
  <cp:lastModifiedBy>zastava</cp:lastModifiedBy>
  <cp:lastPrinted>2021-02-17T10:14:29Z</cp:lastPrinted>
  <dcterms:created xsi:type="dcterms:W3CDTF">2021-01-22T10:18:38Z</dcterms:created>
  <dcterms:modified xsi:type="dcterms:W3CDTF">2021-02-17T10:21:43Z</dcterms:modified>
</cp:coreProperties>
</file>